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" i="7"/>
  <c r="F16" s="1"/>
  <c r="E4"/>
  <c r="E16" s="1"/>
  <c r="F6" l="1"/>
  <c r="F10"/>
  <c r="E7"/>
  <c r="E9"/>
  <c r="E11"/>
  <c r="E13"/>
  <c r="E17"/>
  <c r="E18" s="1"/>
  <c r="F14"/>
  <c r="F7"/>
  <c r="F8" s="1"/>
  <c r="F9"/>
  <c r="F11"/>
  <c r="F13"/>
  <c r="F15" s="1"/>
  <c r="F17"/>
  <c r="F18" s="1"/>
  <c r="E6"/>
  <c r="E10"/>
  <c r="E14"/>
  <c r="E15" s="1"/>
  <c r="E8" l="1"/>
  <c r="E20" s="1"/>
  <c r="F12"/>
  <c r="F20" s="1"/>
  <c r="E19"/>
  <c r="F19"/>
  <c r="E12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<sst xmlns="http://schemas.openxmlformats.org/spreadsheetml/2006/main" count="38" uniqueCount="37">
  <si>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</si>
  <si>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</si>
  <si>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</si>
  <si>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</si>
  <si>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</si>
  <si>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</si>
  <si>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</si>
  <si>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</si>
  <si>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</si>
  <si>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</si>
  <si>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</si>
  <si>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</si>
  <si>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</si>
  <si>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</si>
  <si>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</si>
  <si>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</si>
  <si>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</si>
  <si>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</si>
  <si>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</si>
  <si>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</si>
  <si>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</si>
  <si>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</si>
  <si>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</si>
  <si>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</si>
  <si>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</si>
  <si>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</si>
  <si>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</si>
  <si>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</si>
  <si>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</si>
  <si>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</si>
  <si>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</si>
  <si>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</si>
  <si>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t>90 % PP**</t>
  </si>
  <si>
    <t>* Povprečna mesečna bruto plača za leto 2019 (PP): 1.753,84 EUR</t>
  </si>
  <si>
    <t>** Minimalna osnova za prispevke za družbenike v letu 2020 znaša 90 % zadnje znane povprečne letne plače PP: 90 % od 1.753,84 = 1.578,46 EUR</t>
  </si>
  <si>
    <t>*** Najvišja možna zavarovalna osnova: zavezanec lahko prispevke plača največ od osnove, ki znaša 3,5 PP (v skladu s petim odstavkom 145. člena ZPIZ-2): 1.753,84  x 3,5 = 6.138,44 EUR</t>
  </si>
  <si>
    <t>Prispevki za socialno varnost družbenikov (zav. podlaga 040) - MAJ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</si>
</sst>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4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4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4" fillId="0" borderId="11" xfId="1" applyFont="1" applyBorder="1"/>
    <xf numFmtId="10" fontId="4" fillId="0" borderId="12" xfId="1" applyNumberFormat="1" applyFont="1" applyBorder="1"/>
    <xf numFmtId="4" fontId="4" fillId="0" borderId="12" xfId="1" applyNumberFormat="1" applyFont="1" applyBorder="1"/>
    <xf numFmtId="4" fontId="4" fillId="0" borderId="13" xfId="1" applyNumberFormat="1" applyFont="1" applyBorder="1"/>
    <xf numFmtId="4" fontId="4" fillId="0" borderId="0" xfId="1" applyNumberFormat="1" applyFont="1" applyFill="1" applyBorder="1"/>
    <xf numFmtId="0" fontId="4" fillId="0" borderId="14" xfId="1" applyFont="1" applyBorder="1"/>
    <xf numFmtId="10" fontId="4" fillId="0" borderId="15" xfId="1" applyNumberFormat="1" applyFont="1" applyBorder="1"/>
    <xf numFmtId="0" fontId="4" fillId="4" borderId="14" xfId="1" applyFont="1" applyFill="1" applyBorder="1" applyAlignment="1">
      <alignment horizontal="right"/>
    </xf>
    <xf numFmtId="0" fontId="4" fillId="4" borderId="15" xfId="1" applyFont="1" applyFill="1" applyBorder="1"/>
    <xf numFmtId="0" fontId="4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4" fillId="0" borderId="15" xfId="1" applyNumberFormat="1" applyFont="1" applyBorder="1" applyAlignment="1">
      <alignment horizontal="center"/>
    </xf>
    <xf numFmtId="4" fontId="4" fillId="0" borderId="16" xfId="1" applyNumberFormat="1" applyFont="1" applyBorder="1"/>
    <xf numFmtId="0" fontId="4" fillId="5" borderId="14" xfId="1" applyFont="1" applyFill="1" applyBorder="1" applyAlignment="1">
      <alignment horizontal="right"/>
    </xf>
    <xf numFmtId="0" fontId="4" fillId="5" borderId="15" xfId="1" applyFont="1" applyFill="1" applyBorder="1"/>
    <xf numFmtId="0" fontId="4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4" fillId="0" borderId="15" xfId="1" applyNumberFormat="1" applyFont="1" applyBorder="1"/>
    <xf numFmtId="0" fontId="4" fillId="6" borderId="14" xfId="1" applyFont="1" applyFill="1" applyBorder="1" applyAlignment="1">
      <alignment horizontal="right"/>
    </xf>
    <xf numFmtId="10" fontId="4" fillId="6" borderId="15" xfId="1" applyNumberFormat="1" applyFont="1" applyFill="1" applyBorder="1"/>
    <xf numFmtId="0" fontId="4" fillId="6" borderId="17" xfId="1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4" fontId="4" fillId="6" borderId="15" xfId="1" applyNumberFormat="1" applyFont="1" applyFill="1" applyBorder="1"/>
    <xf numFmtId="4" fontId="4" fillId="6" borderId="16" xfId="1" applyNumberFormat="1" applyFont="1" applyFill="1" applyBorder="1"/>
    <xf numFmtId="0" fontId="4" fillId="7" borderId="18" xfId="1" applyFont="1" applyFill="1" applyBorder="1" applyAlignment="1">
      <alignment horizontal="right"/>
    </xf>
    <xf numFmtId="10" fontId="4" fillId="7" borderId="17" xfId="1" applyNumberFormat="1" applyFont="1" applyFill="1" applyBorder="1"/>
    <xf numFmtId="0" fontId="4" fillId="7" borderId="17" xfId="1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4" fontId="4" fillId="7" borderId="17" xfId="1" applyNumberFormat="1" applyFont="1" applyFill="1" applyBorder="1"/>
    <xf numFmtId="4" fontId="4" fillId="7" borderId="19" xfId="1" applyNumberFormat="1" applyFont="1" applyFill="1" applyBorder="1"/>
    <xf numFmtId="0" fontId="4" fillId="0" borderId="18" xfId="1" applyFont="1" applyFill="1" applyBorder="1" applyAlignment="1">
      <alignment horizontal="right"/>
    </xf>
    <xf numFmtId="0" fontId="4" fillId="0" borderId="17" xfId="1" applyFont="1" applyFill="1" applyBorder="1"/>
    <xf numFmtId="0" fontId="4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4" fillId="0" borderId="20" xfId="1" applyFont="1" applyFill="1" applyBorder="1" applyAlignment="1">
      <alignment horizontal="right"/>
    </xf>
    <xf numFmtId="0" fontId="4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4" fillId="0" borderId="0" xfId="1" applyNumberFormat="1" applyFont="1"/>
    <xf numFmtId="0" fontId="4" fillId="0" borderId="0" xfId="1" applyFont="1" applyFill="1"/>
    <xf numFmtId="0" fontId="3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3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0" fontId="2" fillId="0" borderId="0" xfId="1" applyFont="1" applyAlignment="1">
      <alignment horizontal="left"/>
    </xf>
    <xf numFmtId="4" fontId="6" fillId="2" borderId="9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2" fillId="0" borderId="0" xfId="1" applyFont="1" applyAlignment="1">
      <alignment horizontal="left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H12" sqref="H12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5" t="s">
        <v>36</v>
      </c>
      <c r="B1" s="66"/>
      <c r="C1" s="66"/>
      <c r="D1" s="66"/>
      <c r="E1" s="66"/>
      <c r="F1" s="67"/>
      <c r="G1" s="2"/>
      <c r="H1" s="2"/>
      <c r="I1" s="2"/>
      <c r="J1" s="3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8" t="s">
        <v>0</v>
      </c>
      <c r="B3" s="52"/>
      <c r="C3" s="70" t="s">
        <v>1</v>
      </c>
      <c r="D3" s="70" t="s">
        <v>2</v>
      </c>
      <c r="E3" s="53" t="s">
        <v>32</v>
      </c>
      <c r="F3" s="54" t="s">
        <v>3</v>
      </c>
      <c r="G3" s="5"/>
      <c r="H3" s="2"/>
      <c r="I3" s="6"/>
      <c r="J3" s="6"/>
    </row>
    <row r="4" spans="1:10" ht="15" customHeight="1" thickBot="1">
      <c r="A4" s="69"/>
      <c r="B4" s="55"/>
      <c r="C4" s="71"/>
      <c r="D4" s="71"/>
      <c r="E4" s="56">
        <f>ROUND(+A5*0.9,2)</f>
        <v>1578.46</v>
      </c>
      <c r="F4" s="56">
        <f>ROUND(+A5*3.5,2)</f>
        <v>6138.44</v>
      </c>
      <c r="G4" s="7"/>
      <c r="H4" s="2"/>
      <c r="I4" s="1"/>
      <c r="J4" s="1"/>
    </row>
    <row r="5" spans="1:10" ht="18.75" customHeight="1" thickBot="1">
      <c r="A5" s="60">
        <v>1753.84</v>
      </c>
      <c r="B5" s="57"/>
      <c r="C5" s="72"/>
      <c r="D5" s="72"/>
      <c r="E5" s="58"/>
      <c r="F5" s="58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244.66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139.69</v>
      </c>
      <c r="F7" s="12">
        <f>ROUND(F4*B7,2)</f>
        <v>543.25</v>
      </c>
      <c r="G7" s="13"/>
      <c r="H7" s="2"/>
      <c r="I7" s="1"/>
      <c r="J7" s="1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384.35</v>
      </c>
      <c r="F8" s="20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1"/>
      <c r="D9" s="21"/>
      <c r="E9" s="11">
        <f>ROUND(E4*B9,2)</f>
        <v>100.39</v>
      </c>
      <c r="F9" s="22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1"/>
      <c r="D10" s="21"/>
      <c r="E10" s="11">
        <f>ROUND(E4*B10,2)</f>
        <v>103.55</v>
      </c>
      <c r="F10" s="22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1"/>
      <c r="D11" s="21"/>
      <c r="E11" s="11">
        <f>ROUND(E4*B11,2)</f>
        <v>8.3699999999999992</v>
      </c>
      <c r="F11" s="22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212.31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1"/>
      <c r="D13" s="21"/>
      <c r="E13" s="28">
        <f>ROUND(E4*B13,2)</f>
        <v>1.58</v>
      </c>
      <c r="F13" s="22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1"/>
      <c r="D14" s="21"/>
      <c r="E14" s="28">
        <f>ROUND(E4*B14,2)</f>
        <v>1.58</v>
      </c>
      <c r="F14" s="22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3.16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1"/>
      <c r="D16" s="21"/>
      <c r="E16" s="28">
        <f>ROUND(E4*B16,2)</f>
        <v>2.21</v>
      </c>
      <c r="F16" s="22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1"/>
      <c r="D17" s="21"/>
      <c r="E17" s="28">
        <f>ROUND(E4*B17,2)</f>
        <v>0.95</v>
      </c>
      <c r="F17" s="22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3.16</v>
      </c>
      <c r="F18" s="40">
        <f>F16+F17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6.32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602.98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73" t="s">
        <v>26</v>
      </c>
      <c r="B22" s="73"/>
      <c r="C22" s="73"/>
      <c r="D22" s="73"/>
      <c r="E22" s="73"/>
      <c r="F22" s="73"/>
      <c r="G22" s="59"/>
      <c r="H22" s="59"/>
      <c r="I22" s="59"/>
      <c r="J22" s="61"/>
    </row>
    <row r="23" spans="1:10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61"/>
    </row>
    <row r="24" spans="1:10">
      <c r="A24" s="59" t="s">
        <v>34</v>
      </c>
      <c r="B24" s="59"/>
      <c r="C24" s="59"/>
      <c r="D24" s="59"/>
      <c r="E24" s="59"/>
      <c r="F24" s="59"/>
      <c r="G24" s="59"/>
      <c r="H24" s="59"/>
      <c r="I24" s="59"/>
      <c r="J24" s="61"/>
    </row>
    <row r="25" spans="1:10">
      <c r="A25" s="59" t="s">
        <v>35</v>
      </c>
      <c r="B25" s="59"/>
      <c r="C25" s="59"/>
      <c r="D25" s="59"/>
      <c r="E25" s="59"/>
      <c r="F25" s="59"/>
      <c r="G25" s="59"/>
      <c r="H25" s="59"/>
      <c r="I25" s="59"/>
      <c r="J25" s="61"/>
    </row>
    <row r="26" spans="1:10" ht="24" customHeight="1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62"/>
    </row>
    <row r="27" spans="1:10" ht="24" customHeight="1">
      <c r="A27" s="64" t="s">
        <v>31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>
      <c r="A28" s="63"/>
      <c r="B28" s="63"/>
      <c r="C28" s="63"/>
      <c r="D28" s="63"/>
      <c r="E28" s="63"/>
      <c r="F28" s="63"/>
      <c r="G28" s="63"/>
      <c r="H28" s="63"/>
      <c r="I28" s="63"/>
      <c r="J28" s="63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2019-02-28T08:00:47Z</cp:lastPrinted>
  <dcterms:created xsi:type="dcterms:W3CDTF">2015-02-02T10:15:52Z</dcterms:created>
  <dcterms:modified xsi:type="dcterms:W3CDTF">2020-06-05T08:52:12Z</dcterms:modified>
</cp:coreProperties>
</file>