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20370" windowHeight="9585"/>
  </bookViews>
  <sheets>
    <sheet name="samozaposleni" sheetId="5" r:id="rId1"/>
    <sheet name="List2" sheetId="2" r:id="rId2"/>
    <sheet name="List3" sheetId="3" r:id="rId3"/>
  </sheets>
  <calcPr calcId="144525" concurrentCalc="0"/>
</workbook>
</file>

<file path=xl/calcChain.xml><?xml version="1.0" encoding="utf-8"?>
<calcChain xmlns="http://schemas.openxmlformats.org/spreadsheetml/2006/main">
  <c r="F4" i="5"/>
  <c r="F6"/>
  <c r="F7"/>
  <c r="F8"/>
  <c r="F9"/>
  <c r="F10"/>
  <c r="F11"/>
  <c r="F12"/>
  <c r="F13"/>
  <c r="F14"/>
  <c r="F15"/>
  <c r="F17"/>
  <c r="F16"/>
  <c r="F18"/>
  <c r="F20"/>
  <c r="E4"/>
  <c r="E6"/>
  <c r="E7"/>
  <c r="E8"/>
  <c r="E9"/>
  <c r="E10"/>
  <c r="E11"/>
  <c r="E12"/>
  <c r="E14"/>
  <c r="E13"/>
  <c r="E15"/>
  <c r="E16"/>
  <c r="E17"/>
  <c r="E18"/>
  <c r="E20"/>
  <c r="F19"/>
  <c r="E19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<sst xmlns="http://schemas.openxmlformats.org/spreadsheetml/2006/main" count="35" uniqueCount="34">
  <si>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</si>
  <si>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</si>
  <si>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</si>
  <si>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</si>
  <si>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</si>
  <si>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</si>
  <si>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</si>
  <si>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</si>
  <si>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</si>
  <si>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</si>
  <si>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</si>
  <si>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</si>
  <si>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</si>
  <si>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</si>
  <si>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</si>
  <si>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</si>
  <si>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</si>
  <si>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</si>
  <si>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</si>
  <si>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</si>
  <si>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</si>
  <si>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</si>
  <si>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</si>
  <si>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</si>
  <si>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</si>
  <si>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</si>
  <si>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</si>
  <si>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</si>
  <si>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OPSVZ najpozneje do 15. dne v mesecu za pretekli mesec. Prispevki morajo biti plačani najpozneje do 20. dne v mesecu za pretekli mesec.</t>
  </si>
  <si>
    <t>60 % PP**</t>
  </si>
  <si>
    <t>* Povprečna mesečna bruto plača za leto 2017 (PP):  1.626,95 EUR</t>
  </si>
  <si>
    <t>** Minimalna osnova za prispevke samozaposlenih v letu 2018 znaša 60 % zadnje znane povprečne letne plače: 60 % od  1.626,95 =   976,16 EUR</t>
  </si>
  <si>
    <t>*** Najvišja možna zavarovalna osnova: zavezanec lahko prispevke plača največ od osnove, ki znaša 3,5 PP (v skladu s petim odstavkom 145. člena ZPIZ-2):  1.626,95 x 3,5 =  5.694,33 EUR</t>
  </si>
  <si>
    <t>Prispevki za socialno varnost samozaposlenih - MAJ 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</si>
</sst>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/>
    <xf numFmtId="0" fontId="5" fillId="0" borderId="0" xfId="0" applyFont="1"/>
    <xf numFmtId="0" fontId="1" fillId="0" borderId="0" xfId="1"/>
    <xf numFmtId="0" fontId="5" fillId="0" borderId="0" xfId="1" applyFont="1"/>
    <xf numFmtId="0" fontId="3" fillId="0" borderId="0" xfId="0" applyFont="1" applyAlignment="1"/>
    <xf numFmtId="4" fontId="4" fillId="0" borderId="0" xfId="1" applyNumberFormat="1" applyFont="1" applyFill="1" applyBorder="1" applyAlignment="1"/>
    <xf numFmtId="0" fontId="3" fillId="0" borderId="0" xfId="1" applyFont="1" applyFill="1" applyBorder="1" applyAlignment="1">
      <alignment horizontal="center" wrapText="1"/>
    </xf>
    <xf numFmtId="4" fontId="4" fillId="0" borderId="0" xfId="1" applyNumberFormat="1" applyFont="1" applyFill="1" applyBorder="1"/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7" xfId="1" applyNumberFormat="1" applyFont="1" applyBorder="1"/>
    <xf numFmtId="4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Fill="1" applyBorder="1" applyAlignment="1">
      <alignment horizontal="right"/>
    </xf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4" fontId="4" fillId="0" borderId="8" xfId="1" applyNumberFormat="1" applyFont="1" applyFill="1" applyBorder="1"/>
    <xf numFmtId="4" fontId="4" fillId="0" borderId="18" xfId="1" applyNumberFormat="1" applyFont="1" applyFill="1" applyBorder="1"/>
    <xf numFmtId="0" fontId="5" fillId="0" borderId="9" xfId="1" applyFont="1" applyFill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0" fontId="5" fillId="0" borderId="0" xfId="1" applyFont="1" applyFill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/>
    <xf numFmtId="0" fontId="7" fillId="0" borderId="0" xfId="0" applyFont="1"/>
    <xf numFmtId="0" fontId="8" fillId="0" borderId="0" xfId="1" applyFo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4" fontId="5" fillId="0" borderId="0" xfId="1" applyNumberFormat="1" applyFont="1"/>
    <xf numFmtId="0" fontId="5" fillId="0" borderId="0" xfId="1" applyFont="1" applyAlignment="1"/>
    <xf numFmtId="0" fontId="3" fillId="0" borderId="0" xfId="1" applyFont="1" applyAlignment="1">
      <alignment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5" fillId="0" borderId="0" xfId="1" applyFont="1" applyAlignment="1"/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F5" sqref="F5"/>
    </sheetView>
  </sheetViews>
  <sheetFormatPr defaultRowHeight="15"/>
  <cols>
    <col min="1" max="1" width="31.5703125" style="1" customWidth="1"/>
    <col min="2" max="2" width="10.42578125" style="1" customWidth="1"/>
    <col min="3" max="3" width="21.85546875" style="1" bestFit="1" customWidth="1"/>
    <col min="4" max="4" width="11.28515625" style="1" bestFit="1" customWidth="1"/>
    <col min="5" max="5" width="11.7109375" style="1" customWidth="1"/>
    <col min="6" max="6" width="12" style="1" customWidth="1"/>
    <col min="7" max="8" width="9.140625" style="1"/>
    <col min="9" max="9" width="11.28515625" style="1" customWidth="1"/>
    <col min="10" max="10" width="4.7109375" style="1" customWidth="1"/>
    <col min="11" max="11" width="1.7109375" style="1" customWidth="1"/>
    <col min="12" max="16384" width="9.140625" style="1"/>
  </cols>
  <sheetData>
    <row r="1" spans="1:10" ht="21" customHeight="1">
      <c r="A1" s="66" t="s">
        <v>33</v>
      </c>
      <c r="B1" s="67"/>
      <c r="C1" s="67"/>
      <c r="D1" s="67"/>
      <c r="E1" s="67"/>
      <c r="F1" s="67"/>
      <c r="G1" s="3"/>
      <c r="H1" s="3"/>
      <c r="I1" s="3"/>
      <c r="J1" s="4"/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customHeight="1" thickBot="1">
      <c r="A3" s="68" t="s">
        <v>0</v>
      </c>
      <c r="B3" s="57"/>
      <c r="C3" s="70" t="s">
        <v>1</v>
      </c>
      <c r="D3" s="70" t="s">
        <v>2</v>
      </c>
      <c r="E3" s="58" t="s">
        <v>29</v>
      </c>
      <c r="F3" s="59" t="s">
        <v>3</v>
      </c>
      <c r="G3" s="7"/>
      <c r="H3" s="3"/>
      <c r="I3" s="2"/>
      <c r="J3" s="2"/>
    </row>
    <row r="4" spans="1:10" ht="15.75" thickBot="1">
      <c r="A4" s="69"/>
      <c r="B4" s="60"/>
      <c r="C4" s="71"/>
      <c r="D4" s="71"/>
      <c r="E4" s="61">
        <f>+A5*0.6</f>
        <v>976.17</v>
      </c>
      <c r="F4" s="61">
        <f>+A5*3.5</f>
        <v>5694.3249999999998</v>
      </c>
      <c r="G4" s="8"/>
      <c r="H4" s="3"/>
    </row>
    <row r="5" spans="1:10" ht="37.5" customHeight="1" thickBot="1">
      <c r="A5" s="73">
        <v>1626.95</v>
      </c>
      <c r="B5" s="74"/>
      <c r="C5" s="72"/>
      <c r="D5" s="72"/>
      <c r="E5" s="62"/>
      <c r="F5" s="62"/>
      <c r="G5" s="6"/>
      <c r="H5" s="3"/>
    </row>
    <row r="6" spans="1:10">
      <c r="A6" s="9" t="s">
        <v>4</v>
      </c>
      <c r="B6" s="10">
        <v>0.155</v>
      </c>
      <c r="C6" s="10"/>
      <c r="D6" s="10"/>
      <c r="E6" s="11">
        <f>ROUND(E4*B6,2)</f>
        <v>151.31</v>
      </c>
      <c r="F6" s="12">
        <f>ROUND(F4*B6,2)</f>
        <v>882.62</v>
      </c>
      <c r="G6" s="13"/>
      <c r="H6" s="3"/>
    </row>
    <row r="7" spans="1:10">
      <c r="A7" s="14" t="s">
        <v>5</v>
      </c>
      <c r="B7" s="15">
        <v>8.8499999999999995E-2</v>
      </c>
      <c r="C7" s="15"/>
      <c r="D7" s="15"/>
      <c r="E7" s="11">
        <f>ROUND(E4*B7,2)</f>
        <v>86.39</v>
      </c>
      <c r="F7" s="17">
        <f>ROUND(F4*B7,2)</f>
        <v>503.95</v>
      </c>
      <c r="G7" s="13"/>
      <c r="H7" s="3"/>
    </row>
    <row r="8" spans="1:10">
      <c r="A8" s="18" t="s">
        <v>6</v>
      </c>
      <c r="B8" s="19"/>
      <c r="C8" s="20" t="s">
        <v>7</v>
      </c>
      <c r="D8" s="20" t="s">
        <v>8</v>
      </c>
      <c r="E8" s="21">
        <f>E6+E7</f>
        <v>237.7</v>
      </c>
      <c r="F8" s="22">
        <f>F6+F7</f>
        <v>1386.57</v>
      </c>
      <c r="G8" s="8"/>
      <c r="H8" s="3"/>
    </row>
    <row r="9" spans="1:10">
      <c r="A9" s="14" t="s">
        <v>9</v>
      </c>
      <c r="B9" s="15">
        <v>6.3600000000000004E-2</v>
      </c>
      <c r="C9" s="23"/>
      <c r="D9" s="23"/>
      <c r="E9" s="11">
        <f>ROUND(E4*B9,2)</f>
        <v>62.08</v>
      </c>
      <c r="F9" s="17">
        <f>ROUND(F4*B9,2)</f>
        <v>362.16</v>
      </c>
      <c r="G9" s="13"/>
      <c r="H9" s="3"/>
    </row>
    <row r="10" spans="1:10">
      <c r="A10" s="14" t="s">
        <v>10</v>
      </c>
      <c r="B10" s="15">
        <v>6.5600000000000006E-2</v>
      </c>
      <c r="C10" s="23"/>
      <c r="D10" s="23"/>
      <c r="E10" s="11">
        <f>ROUND(E4*B10,2)</f>
        <v>64.040000000000006</v>
      </c>
      <c r="F10" s="17">
        <f>ROUND(F4*B10,2)</f>
        <v>373.55</v>
      </c>
      <c r="G10" s="13"/>
      <c r="H10" s="3"/>
    </row>
    <row r="11" spans="1:10">
      <c r="A11" s="14" t="s">
        <v>11</v>
      </c>
      <c r="B11" s="15">
        <v>5.3E-3</v>
      </c>
      <c r="C11" s="23"/>
      <c r="D11" s="23"/>
      <c r="E11" s="11">
        <f>ROUND(E4*B11,2)</f>
        <v>5.17</v>
      </c>
      <c r="F11" s="17">
        <f>ROUND(F4*B11,2)</f>
        <v>30.18</v>
      </c>
      <c r="G11" s="13"/>
      <c r="H11" s="3"/>
    </row>
    <row r="12" spans="1:10">
      <c r="A12" s="24" t="s">
        <v>12</v>
      </c>
      <c r="B12" s="25"/>
      <c r="C12" s="26" t="s">
        <v>13</v>
      </c>
      <c r="D12" s="26" t="s">
        <v>14</v>
      </c>
      <c r="E12" s="27">
        <f>E9+E10+E11</f>
        <v>131.29</v>
      </c>
      <c r="F12" s="28">
        <f>F9+F10+F11</f>
        <v>765.89</v>
      </c>
      <c r="G12" s="8"/>
      <c r="H12" s="3"/>
    </row>
    <row r="13" spans="1:10">
      <c r="A13" s="14" t="s">
        <v>15</v>
      </c>
      <c r="B13" s="15">
        <v>1E-3</v>
      </c>
      <c r="C13" s="23"/>
      <c r="D13" s="23"/>
      <c r="E13" s="16">
        <f>ROUND(E4*B13,2)</f>
        <v>0.98</v>
      </c>
      <c r="F13" s="17">
        <f>ROUND(F4*B13,2)</f>
        <v>5.69</v>
      </c>
      <c r="G13" s="13"/>
      <c r="H13" s="3"/>
    </row>
    <row r="14" spans="1:10">
      <c r="A14" s="14" t="s">
        <v>16</v>
      </c>
      <c r="B14" s="15">
        <v>1E-3</v>
      </c>
      <c r="C14" s="23"/>
      <c r="D14" s="23"/>
      <c r="E14" s="16">
        <f>ROUND(E4*B14,2)</f>
        <v>0.98</v>
      </c>
      <c r="F14" s="17">
        <f>ROUND(F4*B14,2)</f>
        <v>5.69</v>
      </c>
      <c r="G14" s="13"/>
      <c r="H14" s="3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1.96</v>
      </c>
      <c r="F15" s="34">
        <f>F13+F14</f>
        <v>11.38</v>
      </c>
      <c r="G15" s="13"/>
      <c r="H15" s="3"/>
    </row>
    <row r="16" spans="1:10">
      <c r="A16" s="14" t="s">
        <v>20</v>
      </c>
      <c r="B16" s="15">
        <v>1.4E-3</v>
      </c>
      <c r="C16" s="23"/>
      <c r="D16" s="23"/>
      <c r="E16" s="16">
        <f>ROUND(E4*B16,2)</f>
        <v>1.37</v>
      </c>
      <c r="F16" s="17">
        <f>ROUND(F4*B16,2)</f>
        <v>7.97</v>
      </c>
      <c r="G16" s="13"/>
      <c r="H16" s="3"/>
    </row>
    <row r="17" spans="1:10">
      <c r="A17" s="14" t="s">
        <v>21</v>
      </c>
      <c r="B17" s="15">
        <v>5.9999999999999995E-4</v>
      </c>
      <c r="C17" s="23"/>
      <c r="D17" s="23"/>
      <c r="E17" s="16">
        <f>ROUND(E4*B17,2)</f>
        <v>0.59</v>
      </c>
      <c r="F17" s="17">
        <f>ROUND(F4*B17,2)</f>
        <v>3.42</v>
      </c>
      <c r="G17" s="13"/>
      <c r="H17" s="3"/>
      <c r="I17" s="3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1.96</v>
      </c>
      <c r="F18" s="40">
        <f>F17+F16</f>
        <v>11.39</v>
      </c>
      <c r="G18" s="13"/>
      <c r="H18" s="3"/>
      <c r="I18" s="3"/>
    </row>
    <row r="19" spans="1:10" ht="15.75" thickBot="1">
      <c r="A19" s="41" t="s">
        <v>24</v>
      </c>
      <c r="B19" s="42"/>
      <c r="C19" s="43"/>
      <c r="D19" s="43"/>
      <c r="E19" s="44">
        <f>E15+E18</f>
        <v>3.92</v>
      </c>
      <c r="F19" s="45">
        <f>F15+F18</f>
        <v>22.770000000000003</v>
      </c>
      <c r="G19" s="8"/>
      <c r="H19" s="3"/>
      <c r="I19" s="3"/>
    </row>
    <row r="20" spans="1:10" ht="15.75" thickBot="1">
      <c r="A20" s="46" t="s">
        <v>25</v>
      </c>
      <c r="B20" s="47"/>
      <c r="C20" s="47"/>
      <c r="D20" s="47"/>
      <c r="E20" s="48">
        <f>E8+E12+E15+E18</f>
        <v>372.90999999999997</v>
      </c>
      <c r="F20" s="49">
        <f>F8+F12+F15+F18</f>
        <v>2175.23</v>
      </c>
      <c r="G20" s="8"/>
      <c r="H20" s="3"/>
      <c r="I20" s="3"/>
    </row>
    <row r="21" spans="1:10">
      <c r="A21" s="4"/>
      <c r="B21" s="4"/>
      <c r="C21" s="4"/>
      <c r="D21" s="4"/>
      <c r="E21" s="63"/>
      <c r="F21" s="4"/>
      <c r="G21" s="50"/>
      <c r="H21" s="3"/>
      <c r="I21" s="3"/>
    </row>
    <row r="22" spans="1:10">
      <c r="A22" s="75" t="s">
        <v>26</v>
      </c>
      <c r="B22" s="75"/>
      <c r="C22" s="75"/>
      <c r="D22" s="75"/>
      <c r="E22" s="75"/>
      <c r="F22" s="75"/>
      <c r="G22" s="53"/>
      <c r="H22" s="54"/>
      <c r="I22" s="54"/>
      <c r="J22" s="55"/>
    </row>
    <row r="23" spans="1:10">
      <c r="A23" s="52" t="s">
        <v>30</v>
      </c>
      <c r="B23" s="64"/>
      <c r="C23" s="64"/>
      <c r="D23" s="64"/>
      <c r="E23" s="64"/>
      <c r="F23" s="64"/>
      <c r="G23" s="53"/>
      <c r="H23" s="56"/>
      <c r="I23" s="56"/>
      <c r="J23" s="55"/>
    </row>
    <row r="24" spans="1:10">
      <c r="A24" s="51" t="s">
        <v>31</v>
      </c>
      <c r="B24" s="64"/>
      <c r="C24" s="64"/>
      <c r="D24" s="64"/>
      <c r="E24" s="64"/>
      <c r="F24" s="64"/>
      <c r="G24" s="53"/>
      <c r="H24" s="56"/>
      <c r="I24" s="56"/>
      <c r="J24" s="55"/>
    </row>
    <row r="25" spans="1:10">
      <c r="A25" s="51" t="s">
        <v>32</v>
      </c>
      <c r="B25" s="64"/>
      <c r="C25" s="64"/>
      <c r="D25" s="64"/>
      <c r="E25" s="64"/>
      <c r="F25" s="64"/>
      <c r="G25" s="53"/>
      <c r="H25" s="56"/>
      <c r="I25" s="56"/>
      <c r="J25" s="55"/>
    </row>
    <row r="26" spans="1:10" ht="3.75" customHeight="1">
      <c r="A26" s="51"/>
      <c r="B26" s="64"/>
      <c r="C26" s="64"/>
      <c r="D26" s="64"/>
      <c r="E26" s="64"/>
      <c r="F26" s="64"/>
      <c r="G26" s="53"/>
      <c r="H26" s="56"/>
      <c r="I26" s="56"/>
      <c r="J26" s="55"/>
    </row>
    <row r="27" spans="1:10">
      <c r="A27" s="2" t="s">
        <v>27</v>
      </c>
    </row>
    <row r="28" spans="1:10" ht="25.5" customHeight="1">
      <c r="A28" s="65" t="s">
        <v>28</v>
      </c>
      <c r="B28" s="65"/>
      <c r="C28" s="65"/>
      <c r="D28" s="65"/>
      <c r="E28" s="65"/>
      <c r="F28" s="65"/>
      <c r="G28" s="65"/>
      <c r="H28" s="65"/>
      <c r="I28" s="65"/>
      <c r="J28" s="65"/>
    </row>
  </sheetData>
  <mergeCells count="7">
    <mergeCell ref="A28:J28"/>
    <mergeCell ref="A1:F1"/>
    <mergeCell ref="A3:A4"/>
    <mergeCell ref="C3:C5"/>
    <mergeCell ref="D3:D5"/>
    <mergeCell ref="A5:B5"/>
    <mergeCell ref="A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</vt:lpstr>
      <vt:lpstr>List2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Rajko Jeršič</cp:lastModifiedBy>
  <cp:lastPrinted>2018-06-04T10:04:50Z</cp:lastPrinted>
  <dcterms:created xsi:type="dcterms:W3CDTF">2014-03-28T11:14:52Z</dcterms:created>
  <dcterms:modified xsi:type="dcterms:W3CDTF">2018-06-04T10:05:53Z</dcterms:modified>
</cp:coreProperties>
</file>