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družbeniki" sheetId="7" r:id="rId1"/>
    <sheet name="NAVODILA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7"/>
  <c r="F6"/>
  <c r="F4"/>
  <c r="F16" s="1"/>
  <c r="E4"/>
  <c r="E16" s="1"/>
  <c r="E7" l="1"/>
  <c r="E9"/>
  <c r="E11"/>
  <c r="E13"/>
  <c r="E17"/>
  <c r="E18" s="1"/>
  <c r="F14"/>
  <c r="F7"/>
  <c r="F8" s="1"/>
  <c r="F9"/>
  <c r="F11"/>
  <c r="F13"/>
  <c r="F15" s="1"/>
  <c r="F17"/>
  <c r="F18" s="1"/>
  <c r="E6"/>
  <c r="E10"/>
  <c r="E14"/>
  <c r="E15" s="1"/>
  <c r="E8" l="1"/>
  <c r="E20" s="1"/>
  <c r="F12"/>
  <c r="F20" s="1"/>
  <c r="E19"/>
  <c r="F19"/>
  <c r="E12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<sst xmlns="http://schemas.openxmlformats.org/spreadsheetml/2006/main" count="38" uniqueCount="37">
  <si>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</si>
  <si>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</si>
  <si>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</si>
  <si>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</si>
  <si>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</si>
  <si>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</si>
  <si>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</si>
  <si>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</si>
  <si>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</si>
  <si>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</si>
  <si>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</si>
  <si>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</si>
  <si>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</si>
  <si>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</si>
  <si>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</si>
  <si>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</si>
  <si>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</si>
  <si>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</si>
  <si>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</si>
  <si>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</si>
  <si>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</si>
  <si>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</si>
  <si>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</si>
  <si>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</si>
  <si>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</si>
  <si>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</si>
  <si>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</si>
  <si>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</si>
  <si>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</si>
  <si>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</si>
  <si>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Davčni organ bo sestavil predizpolnjen obračun prispevkov za socialno varnost (POPSV) in ga najpozneje do 10. dne v mesecu za pretekli mesec vročil zavezancu elektronsko                  prek portala eDavki.</t>
  </si>
  <si>
    <t>Če podatki v POPSV niso pravilni in/ali popolni, ali če POPSV ni bil odložen, mora zavezanec v sistem eDavki sam predložiti OPSV najpozneje do 15. dne v mesecu za pretekli mesec.   Prispevki morajo biti plačani najpozneje do 20. dne v mesecu za pretekli mesec.</t>
  </si>
  <si>
    <t>90 % PP**</t>
  </si>
  <si>
    <t>Prispevki za socialno varnost družbenikov (zav. podlaga 040) - FEBRUAR 2020</t>
  </si>
  <si>
    <t>* Povprečna mesečna bruto plača za leto 2019 (PP): 1.753,84 EUR</t>
  </si>
  <si>
    <t>** Minimalna osnova za prispevke za družbenike v letu 2020 znaša 90 % zadnje znane povprečne letne plače PP: 90 % od 1.753,84 = 1.578,46 EUR</t>
  </si>
  <si>
    <t>*** Najvišja možna zavarovalna osnova: zavezanec lahko prispevke plača največ od osnove, ki znaša 3,5 PP (v skladu s petim odstavkom 145. člena ZPIZ-2): 1.753,84  x 3,5 = 6.138,44 EUR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</si>
</sst>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1" fillId="0" borderId="0" xfId="1"/>
    <xf numFmtId="0" fontId="4" fillId="0" borderId="0" xfId="1" applyFont="1"/>
    <xf numFmtId="0" fontId="2" fillId="0" borderId="0" xfId="0" applyFont="1" applyAlignment="1"/>
    <xf numFmtId="0" fontId="2" fillId="0" borderId="0" xfId="1" applyFont="1" applyFill="1" applyBorder="1" applyAlignment="1">
      <alignment horizontal="center" wrapText="1"/>
    </xf>
    <xf numFmtId="0" fontId="4" fillId="0" borderId="0" xfId="0" applyFont="1"/>
    <xf numFmtId="4" fontId="5" fillId="0" borderId="0" xfId="1" applyNumberFormat="1" applyFont="1" applyFill="1" applyBorder="1"/>
    <xf numFmtId="4" fontId="5" fillId="0" borderId="0" xfId="1" applyNumberFormat="1" applyFont="1" applyFill="1" applyBorder="1" applyAlignment="1"/>
    <xf numFmtId="0" fontId="4" fillId="0" borderId="11" xfId="1" applyFont="1" applyBorder="1"/>
    <xf numFmtId="10" fontId="4" fillId="0" borderId="12" xfId="1" applyNumberFormat="1" applyFont="1" applyBorder="1"/>
    <xf numFmtId="4" fontId="4" fillId="0" borderId="12" xfId="1" applyNumberFormat="1" applyFont="1" applyBorder="1"/>
    <xf numFmtId="4" fontId="4" fillId="0" borderId="13" xfId="1" applyNumberFormat="1" applyFont="1" applyBorder="1"/>
    <xf numFmtId="4" fontId="4" fillId="0" borderId="0" xfId="1" applyNumberFormat="1" applyFont="1" applyFill="1" applyBorder="1"/>
    <xf numFmtId="0" fontId="4" fillId="0" borderId="14" xfId="1" applyFont="1" applyBorder="1"/>
    <xf numFmtId="10" fontId="4" fillId="0" borderId="15" xfId="1" applyNumberFormat="1" applyFont="1" applyBorder="1"/>
    <xf numFmtId="0" fontId="4" fillId="4" borderId="14" xfId="1" applyFont="1" applyFill="1" applyBorder="1" applyAlignment="1">
      <alignment horizontal="right"/>
    </xf>
    <xf numFmtId="0" fontId="4" fillId="4" borderId="15" xfId="1" applyFont="1" applyFill="1" applyBorder="1"/>
    <xf numFmtId="0" fontId="4" fillId="4" borderId="15" xfId="1" applyFont="1" applyFill="1" applyBorder="1" applyAlignment="1">
      <alignment horizontal="center"/>
    </xf>
    <xf numFmtId="4" fontId="5" fillId="4" borderId="15" xfId="1" applyNumberFormat="1" applyFont="1" applyFill="1" applyBorder="1"/>
    <xf numFmtId="4" fontId="5" fillId="4" borderId="16" xfId="1" applyNumberFormat="1" applyFont="1" applyFill="1" applyBorder="1"/>
    <xf numFmtId="10" fontId="4" fillId="0" borderId="15" xfId="1" applyNumberFormat="1" applyFont="1" applyBorder="1" applyAlignment="1">
      <alignment horizontal="center"/>
    </xf>
    <xf numFmtId="4" fontId="4" fillId="0" borderId="16" xfId="1" applyNumberFormat="1" applyFont="1" applyBorder="1"/>
    <xf numFmtId="0" fontId="4" fillId="5" borderId="14" xfId="1" applyFont="1" applyFill="1" applyBorder="1" applyAlignment="1">
      <alignment horizontal="right"/>
    </xf>
    <xf numFmtId="0" fontId="4" fillId="5" borderId="15" xfId="1" applyFont="1" applyFill="1" applyBorder="1"/>
    <xf numFmtId="0" fontId="4" fillId="5" borderId="15" xfId="1" applyFont="1" applyFill="1" applyBorder="1" applyAlignment="1">
      <alignment horizontal="center"/>
    </xf>
    <xf numFmtId="4" fontId="5" fillId="5" borderId="15" xfId="1" applyNumberFormat="1" applyFont="1" applyFill="1" applyBorder="1"/>
    <xf numFmtId="4" fontId="5" fillId="5" borderId="16" xfId="1" applyNumberFormat="1" applyFont="1" applyFill="1" applyBorder="1"/>
    <xf numFmtId="4" fontId="4" fillId="0" borderId="15" xfId="1" applyNumberFormat="1" applyFont="1" applyBorder="1"/>
    <xf numFmtId="0" fontId="4" fillId="6" borderId="14" xfId="1" applyFont="1" applyFill="1" applyBorder="1" applyAlignment="1">
      <alignment horizontal="right"/>
    </xf>
    <xf numFmtId="10" fontId="4" fillId="6" borderId="15" xfId="1" applyNumberFormat="1" applyFont="1" applyFill="1" applyBorder="1"/>
    <xf numFmtId="0" fontId="4" fillId="6" borderId="17" xfId="1" applyFont="1" applyFill="1" applyBorder="1" applyAlignment="1">
      <alignment horizontal="center"/>
    </xf>
    <xf numFmtId="0" fontId="4" fillId="6" borderId="15" xfId="1" applyFont="1" applyFill="1" applyBorder="1" applyAlignment="1">
      <alignment horizontal="center"/>
    </xf>
    <xf numFmtId="4" fontId="4" fillId="6" borderId="15" xfId="1" applyNumberFormat="1" applyFont="1" applyFill="1" applyBorder="1"/>
    <xf numFmtId="4" fontId="4" fillId="6" borderId="16" xfId="1" applyNumberFormat="1" applyFont="1" applyFill="1" applyBorder="1"/>
    <xf numFmtId="0" fontId="4" fillId="7" borderId="18" xfId="1" applyFont="1" applyFill="1" applyBorder="1" applyAlignment="1">
      <alignment horizontal="right"/>
    </xf>
    <xf numFmtId="10" fontId="4" fillId="7" borderId="17" xfId="1" applyNumberFormat="1" applyFont="1" applyFill="1" applyBorder="1"/>
    <xf numFmtId="0" fontId="4" fillId="7" borderId="17" xfId="1" applyFont="1" applyFill="1" applyBorder="1" applyAlignment="1">
      <alignment horizontal="center"/>
    </xf>
    <xf numFmtId="0" fontId="4" fillId="7" borderId="15" xfId="1" applyFont="1" applyFill="1" applyBorder="1" applyAlignment="1">
      <alignment horizontal="center"/>
    </xf>
    <xf numFmtId="4" fontId="4" fillId="7" borderId="17" xfId="1" applyNumberFormat="1" applyFont="1" applyFill="1" applyBorder="1"/>
    <xf numFmtId="4" fontId="4" fillId="7" borderId="19" xfId="1" applyNumberFormat="1" applyFont="1" applyFill="1" applyBorder="1"/>
    <xf numFmtId="0" fontId="4" fillId="0" borderId="18" xfId="1" applyFont="1" applyFill="1" applyBorder="1" applyAlignment="1">
      <alignment horizontal="right"/>
    </xf>
    <xf numFmtId="0" fontId="4" fillId="0" borderId="17" xfId="1" applyFont="1" applyFill="1" applyBorder="1"/>
    <xf numFmtId="0" fontId="4" fillId="0" borderId="17" xfId="1" applyFont="1" applyFill="1" applyBorder="1" applyAlignment="1">
      <alignment horizontal="center"/>
    </xf>
    <xf numFmtId="4" fontId="5" fillId="0" borderId="17" xfId="1" applyNumberFormat="1" applyFont="1" applyFill="1" applyBorder="1"/>
    <xf numFmtId="4" fontId="5" fillId="0" borderId="19" xfId="1" applyNumberFormat="1" applyFont="1" applyFill="1" applyBorder="1"/>
    <xf numFmtId="0" fontId="4" fillId="0" borderId="20" xfId="1" applyFont="1" applyFill="1" applyBorder="1" applyAlignment="1">
      <alignment horizontal="right"/>
    </xf>
    <xf numFmtId="0" fontId="4" fillId="0" borderId="21" xfId="1" applyFont="1" applyBorder="1"/>
    <xf numFmtId="4" fontId="5" fillId="0" borderId="21" xfId="1" applyNumberFormat="1" applyFont="1" applyBorder="1"/>
    <xf numFmtId="4" fontId="5" fillId="0" borderId="22" xfId="1" applyNumberFormat="1" applyFont="1" applyBorder="1"/>
    <xf numFmtId="4" fontId="4" fillId="0" borderId="0" xfId="1" applyNumberFormat="1" applyFont="1"/>
    <xf numFmtId="0" fontId="4" fillId="0" borderId="0" xfId="1" applyFont="1" applyFill="1"/>
    <xf numFmtId="0" fontId="3" fillId="2" borderId="2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/>
    </xf>
    <xf numFmtId="0" fontId="3" fillId="2" borderId="10" xfId="1" applyFont="1" applyFill="1" applyBorder="1" applyAlignment="1">
      <alignment vertical="center" wrapText="1"/>
    </xf>
    <xf numFmtId="4" fontId="5" fillId="3" borderId="4" xfId="1" applyNumberFormat="1" applyFont="1" applyFill="1" applyBorder="1" applyAlignment="1">
      <alignment vertical="center"/>
    </xf>
    <xf numFmtId="0" fontId="2" fillId="0" borderId="0" xfId="1" applyFont="1" applyAlignment="1">
      <alignment horizontal="left"/>
    </xf>
    <xf numFmtId="4" fontId="6" fillId="2" borderId="9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2" fillId="0" borderId="0" xfId="1" applyFont="1" applyAlignment="1">
      <alignment horizontal="left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E23" sqref="E23"/>
    </sheetView>
  </sheetViews>
  <sheetFormatPr defaultRowHeight="15"/>
  <cols>
    <col min="1" max="1" width="32.42578125" customWidth="1"/>
    <col min="2" max="2" width="10.85546875" customWidth="1"/>
    <col min="3" max="3" width="21.85546875" bestFit="1" customWidth="1"/>
    <col min="4" max="4" width="11.28515625" bestFit="1" customWidth="1"/>
    <col min="5" max="5" width="11.28515625" customWidth="1"/>
    <col min="6" max="6" width="11.85546875" customWidth="1"/>
    <col min="9" max="9" width="13.140625" customWidth="1"/>
    <col min="10" max="10" width="0.140625" customWidth="1"/>
  </cols>
  <sheetData>
    <row r="1" spans="1:10" ht="24" customHeight="1" thickBot="1">
      <c r="A1" s="65" t="s">
        <v>33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8" t="s">
        <v>0</v>
      </c>
      <c r="B3" s="52"/>
      <c r="C3" s="70" t="s">
        <v>1</v>
      </c>
      <c r="D3" s="70" t="s">
        <v>2</v>
      </c>
      <c r="E3" s="53" t="s">
        <v>32</v>
      </c>
      <c r="F3" s="54" t="s">
        <v>3</v>
      </c>
      <c r="G3" s="5"/>
      <c r="H3" s="2"/>
      <c r="I3" s="6"/>
      <c r="J3" s="6"/>
    </row>
    <row r="4" spans="1:10" ht="15" customHeight="1" thickBot="1">
      <c r="A4" s="69"/>
      <c r="B4" s="55"/>
      <c r="C4" s="71"/>
      <c r="D4" s="71"/>
      <c r="E4" s="56">
        <f>ROUND(+A5*0.9,2)</f>
        <v>1578.46</v>
      </c>
      <c r="F4" s="56">
        <f>ROUND(+A5*3.5,2)</f>
        <v>6138.44</v>
      </c>
      <c r="G4" s="7"/>
      <c r="H4" s="2"/>
      <c r="I4" s="1"/>
      <c r="J4" s="1"/>
    </row>
    <row r="5" spans="1:10" ht="18.75" customHeight="1" thickBot="1">
      <c r="A5" s="60">
        <v>1753.84</v>
      </c>
      <c r="B5" s="57"/>
      <c r="C5" s="72"/>
      <c r="D5" s="72"/>
      <c r="E5" s="58"/>
      <c r="F5" s="58"/>
      <c r="G5" s="8"/>
      <c r="H5" s="2"/>
      <c r="I5" s="1"/>
      <c r="J5" s="1"/>
    </row>
    <row r="6" spans="1:10" ht="14.45" customHeight="1">
      <c r="A6" s="9" t="s">
        <v>4</v>
      </c>
      <c r="B6" s="10">
        <v>0.155</v>
      </c>
      <c r="C6" s="10"/>
      <c r="D6" s="10"/>
      <c r="E6" s="11">
        <f>ROUND(E4*B6,2)</f>
        <v>244.66</v>
      </c>
      <c r="F6" s="12">
        <f>ROUND(F4*B6,2)</f>
        <v>951.46</v>
      </c>
      <c r="G6" s="13"/>
      <c r="H6" s="2"/>
      <c r="I6" s="1"/>
      <c r="J6" s="1"/>
    </row>
    <row r="7" spans="1:10" ht="14.45" customHeight="1">
      <c r="A7" s="14" t="s">
        <v>5</v>
      </c>
      <c r="B7" s="15">
        <v>8.8499999999999995E-2</v>
      </c>
      <c r="C7" s="15"/>
      <c r="D7" s="15"/>
      <c r="E7" s="11">
        <f>ROUND(E4*B7,2)</f>
        <v>139.69</v>
      </c>
      <c r="F7" s="12">
        <f>ROUND(F4*B7,2)</f>
        <v>543.25</v>
      </c>
      <c r="G7" s="13"/>
      <c r="H7" s="2"/>
      <c r="I7" s="1"/>
      <c r="J7" s="1"/>
    </row>
    <row r="8" spans="1:10">
      <c r="A8" s="16" t="s">
        <v>6</v>
      </c>
      <c r="B8" s="17"/>
      <c r="C8" s="18" t="s">
        <v>7</v>
      </c>
      <c r="D8" s="18" t="s">
        <v>8</v>
      </c>
      <c r="E8" s="19">
        <f>E6+E7</f>
        <v>384.35</v>
      </c>
      <c r="F8" s="20">
        <f>F6+F7</f>
        <v>1494.71</v>
      </c>
      <c r="G8" s="7"/>
      <c r="H8" s="2"/>
      <c r="I8" s="1"/>
      <c r="J8" s="1"/>
    </row>
    <row r="9" spans="1:10" ht="14.45" customHeight="1">
      <c r="A9" s="14" t="s">
        <v>9</v>
      </c>
      <c r="B9" s="15">
        <v>6.3600000000000004E-2</v>
      </c>
      <c r="C9" s="21"/>
      <c r="D9" s="21"/>
      <c r="E9" s="11">
        <f>ROUND(E4*B9,2)</f>
        <v>100.39</v>
      </c>
      <c r="F9" s="22">
        <f>ROUND(F4*B9,2)</f>
        <v>390.4</v>
      </c>
      <c r="G9" s="13"/>
      <c r="H9" s="2"/>
      <c r="I9" s="1"/>
      <c r="J9" s="1"/>
    </row>
    <row r="10" spans="1:10" ht="14.45" customHeight="1">
      <c r="A10" s="14" t="s">
        <v>10</v>
      </c>
      <c r="B10" s="15">
        <v>6.5600000000000006E-2</v>
      </c>
      <c r="C10" s="21"/>
      <c r="D10" s="21"/>
      <c r="E10" s="11">
        <f>ROUND(E4*B10,2)</f>
        <v>103.55</v>
      </c>
      <c r="F10" s="22">
        <f>ROUND(F4*B10,2)</f>
        <v>402.68</v>
      </c>
      <c r="G10" s="13"/>
      <c r="H10" s="2"/>
      <c r="I10" s="1"/>
      <c r="J10" s="1"/>
    </row>
    <row r="11" spans="1:10">
      <c r="A11" s="14" t="s">
        <v>11</v>
      </c>
      <c r="B11" s="15">
        <v>5.3E-3</v>
      </c>
      <c r="C11" s="21"/>
      <c r="D11" s="21"/>
      <c r="E11" s="11">
        <f>ROUND(E4*B11,2)</f>
        <v>8.3699999999999992</v>
      </c>
      <c r="F11" s="22">
        <f>ROUND(F4*B11,2)</f>
        <v>32.53</v>
      </c>
      <c r="G11" s="13"/>
      <c r="H11" s="2"/>
      <c r="I11" s="1"/>
      <c r="J11" s="1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212.31</v>
      </c>
      <c r="F12" s="27">
        <f>F9+F10+F11</f>
        <v>825.6099999999999</v>
      </c>
      <c r="G12" s="7"/>
      <c r="H12" s="2"/>
      <c r="I12" s="1"/>
      <c r="J12" s="1"/>
    </row>
    <row r="13" spans="1:10">
      <c r="A13" s="14" t="s">
        <v>15</v>
      </c>
      <c r="B13" s="15">
        <v>1E-3</v>
      </c>
      <c r="C13" s="21"/>
      <c r="D13" s="21"/>
      <c r="E13" s="28">
        <f>ROUND(E4*B13,2)</f>
        <v>1.58</v>
      </c>
      <c r="F13" s="22">
        <f>ROUND(F4*B13,2)</f>
        <v>6.14</v>
      </c>
      <c r="G13" s="13"/>
      <c r="H13" s="2"/>
      <c r="I13" s="1"/>
      <c r="J13" s="1"/>
    </row>
    <row r="14" spans="1:10">
      <c r="A14" s="14" t="s">
        <v>16</v>
      </c>
      <c r="B14" s="15">
        <v>1E-3</v>
      </c>
      <c r="C14" s="21"/>
      <c r="D14" s="21"/>
      <c r="E14" s="28">
        <f>ROUND(E4*B14,2)</f>
        <v>1.58</v>
      </c>
      <c r="F14" s="22">
        <f>ROUND(F4*B14,2)</f>
        <v>6.14</v>
      </c>
      <c r="G14" s="13"/>
      <c r="H14" s="2"/>
      <c r="I14" s="1"/>
      <c r="J14" s="1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3.16</v>
      </c>
      <c r="F15" s="34">
        <f>F13+F14</f>
        <v>12.28</v>
      </c>
      <c r="G15" s="13"/>
      <c r="H15" s="2"/>
      <c r="I15" s="1"/>
      <c r="J15" s="1"/>
    </row>
    <row r="16" spans="1:10" ht="14.45" customHeight="1">
      <c r="A16" s="14" t="s">
        <v>20</v>
      </c>
      <c r="B16" s="15">
        <v>1.4E-3</v>
      </c>
      <c r="C16" s="21"/>
      <c r="D16" s="21"/>
      <c r="E16" s="28">
        <f>ROUND(E4*B16,2)</f>
        <v>2.21</v>
      </c>
      <c r="F16" s="22">
        <f>ROUND(F4*B16,2)</f>
        <v>8.59</v>
      </c>
      <c r="G16" s="13"/>
      <c r="H16" s="2"/>
      <c r="I16" s="1"/>
      <c r="J16" s="1"/>
    </row>
    <row r="17" spans="1:10" ht="14.45" customHeight="1">
      <c r="A17" s="14" t="s">
        <v>21</v>
      </c>
      <c r="B17" s="15">
        <v>5.9999999999999995E-4</v>
      </c>
      <c r="C17" s="21"/>
      <c r="D17" s="21"/>
      <c r="E17" s="28">
        <f>ROUND(E4*B17,2)</f>
        <v>0.95</v>
      </c>
      <c r="F17" s="22">
        <f>ROUND(F4*B17,2)</f>
        <v>3.68</v>
      </c>
      <c r="G17" s="13"/>
      <c r="H17" s="2"/>
      <c r="I17" s="2"/>
      <c r="J17" s="1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3.16</v>
      </c>
      <c r="F18" s="40">
        <f>F16+F17</f>
        <v>12.27</v>
      </c>
      <c r="G18" s="13"/>
      <c r="H18" s="2"/>
      <c r="I18" s="2"/>
      <c r="J18" s="1"/>
    </row>
    <row r="19" spans="1:10" ht="15" customHeight="1" thickBot="1">
      <c r="A19" s="41" t="s">
        <v>24</v>
      </c>
      <c r="B19" s="42"/>
      <c r="C19" s="43"/>
      <c r="D19" s="43"/>
      <c r="E19" s="44">
        <f>E15+E18</f>
        <v>6.32</v>
      </c>
      <c r="F19" s="45">
        <f>F15+F18</f>
        <v>24.549999999999997</v>
      </c>
      <c r="G19" s="7"/>
      <c r="H19" s="2"/>
      <c r="I19" s="2"/>
      <c r="J19" s="1"/>
    </row>
    <row r="20" spans="1:10" ht="15" customHeight="1" thickBot="1">
      <c r="A20" s="46" t="s">
        <v>25</v>
      </c>
      <c r="B20" s="47"/>
      <c r="C20" s="47"/>
      <c r="D20" s="47"/>
      <c r="E20" s="48">
        <f>E8+E12+E15+E18</f>
        <v>602.98</v>
      </c>
      <c r="F20" s="49">
        <f>F8+F12+F15+F18</f>
        <v>2344.87</v>
      </c>
      <c r="G20" s="7"/>
      <c r="H20" s="2"/>
      <c r="I20" s="2"/>
      <c r="J20" s="1"/>
    </row>
    <row r="21" spans="1:10" ht="14.45" customHeight="1">
      <c r="A21" s="3"/>
      <c r="B21" s="3"/>
      <c r="C21" s="3"/>
      <c r="D21" s="3"/>
      <c r="E21" s="50"/>
      <c r="F21" s="3"/>
      <c r="G21" s="51"/>
      <c r="H21" s="2"/>
      <c r="I21" s="2"/>
      <c r="J21" s="1"/>
    </row>
    <row r="22" spans="1:10">
      <c r="A22" s="73" t="s">
        <v>26</v>
      </c>
      <c r="B22" s="73"/>
      <c r="C22" s="73"/>
      <c r="D22" s="73"/>
      <c r="E22" s="73"/>
      <c r="F22" s="73"/>
      <c r="G22" s="59"/>
      <c r="H22" s="59"/>
      <c r="I22" s="59"/>
      <c r="J22" s="61"/>
    </row>
    <row r="23" spans="1:10">
      <c r="A23" s="59" t="s">
        <v>34</v>
      </c>
      <c r="B23" s="59"/>
      <c r="C23" s="59"/>
      <c r="D23" s="59"/>
      <c r="E23" s="59"/>
      <c r="F23" s="59"/>
      <c r="G23" s="59"/>
      <c r="H23" s="59"/>
      <c r="I23" s="59"/>
      <c r="J23" s="61"/>
    </row>
    <row r="24" spans="1:10">
      <c r="A24" s="59" t="s">
        <v>35</v>
      </c>
      <c r="B24" s="59"/>
      <c r="C24" s="59"/>
      <c r="D24" s="59"/>
      <c r="E24" s="59"/>
      <c r="F24" s="59"/>
      <c r="G24" s="59"/>
      <c r="H24" s="59"/>
      <c r="I24" s="59"/>
      <c r="J24" s="61"/>
    </row>
    <row r="25" spans="1:10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61"/>
    </row>
    <row r="26" spans="1:10" ht="24" customHeight="1">
      <c r="A26" s="74" t="s">
        <v>30</v>
      </c>
      <c r="B26" s="74"/>
      <c r="C26" s="74"/>
      <c r="D26" s="74"/>
      <c r="E26" s="74"/>
      <c r="F26" s="74"/>
      <c r="G26" s="74"/>
      <c r="H26" s="74"/>
      <c r="I26" s="74"/>
      <c r="J26" s="62"/>
    </row>
    <row r="27" spans="1:10" ht="24" customHeight="1">
      <c r="A27" s="64" t="s">
        <v>31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0">
      <c r="A28" s="63"/>
      <c r="B28" s="63"/>
      <c r="C28" s="63"/>
      <c r="D28" s="63"/>
      <c r="E28" s="63"/>
      <c r="F28" s="63"/>
      <c r="G28" s="63"/>
      <c r="H28" s="63"/>
      <c r="I28" s="63"/>
      <c r="J28" s="63"/>
    </row>
  </sheetData>
  <mergeCells count="7">
    <mergeCell ref="A27:J27"/>
    <mergeCell ref="A1:F1"/>
    <mergeCell ref="A3:A4"/>
    <mergeCell ref="C3:C5"/>
    <mergeCell ref="D3:D5"/>
    <mergeCell ref="A22:F22"/>
    <mergeCell ref="A26:I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2020-03-23T09:37:38Z</dcterms:modified>
</cp:coreProperties>
</file>